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التطعيمات اقل من سنة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K87" i="1" l="1"/>
  <c r="J87" i="1"/>
  <c r="I87" i="1"/>
  <c r="H87" i="1"/>
  <c r="G87" i="1"/>
  <c r="F87" i="1"/>
  <c r="E87" i="1"/>
  <c r="D86" i="1"/>
  <c r="D85" i="1"/>
  <c r="K84" i="1"/>
  <c r="J84" i="1"/>
  <c r="I84" i="1"/>
  <c r="H84" i="1"/>
  <c r="G84" i="1"/>
  <c r="F84" i="1"/>
  <c r="E84" i="1"/>
  <c r="D83" i="1"/>
  <c r="D82" i="1"/>
  <c r="K81" i="1"/>
  <c r="J81" i="1"/>
  <c r="I81" i="1"/>
  <c r="H81" i="1"/>
  <c r="G81" i="1"/>
  <c r="F81" i="1"/>
  <c r="E81" i="1"/>
  <c r="D80" i="1"/>
  <c r="D79" i="1"/>
  <c r="K78" i="1"/>
  <c r="J78" i="1"/>
  <c r="I78" i="1"/>
  <c r="H78" i="1"/>
  <c r="G78" i="1"/>
  <c r="F78" i="1"/>
  <c r="E78" i="1"/>
  <c r="D77" i="1"/>
  <c r="D76" i="1"/>
  <c r="K75" i="1"/>
  <c r="J75" i="1"/>
  <c r="I75" i="1"/>
  <c r="H75" i="1"/>
  <c r="G75" i="1"/>
  <c r="F75" i="1"/>
  <c r="E75" i="1"/>
  <c r="D74" i="1"/>
  <c r="D73" i="1"/>
  <c r="K72" i="1"/>
  <c r="J72" i="1"/>
  <c r="I72" i="1"/>
  <c r="H72" i="1"/>
  <c r="G72" i="1"/>
  <c r="F72" i="1"/>
  <c r="E72" i="1"/>
  <c r="D71" i="1"/>
  <c r="D70" i="1"/>
  <c r="K69" i="1"/>
  <c r="J69" i="1"/>
  <c r="I69" i="1"/>
  <c r="H69" i="1"/>
  <c r="G69" i="1"/>
  <c r="F69" i="1"/>
  <c r="E69" i="1"/>
  <c r="D68" i="1"/>
  <c r="D67" i="1"/>
  <c r="K66" i="1"/>
  <c r="J66" i="1"/>
  <c r="I66" i="1"/>
  <c r="H66" i="1"/>
  <c r="G66" i="1"/>
  <c r="F66" i="1"/>
  <c r="E66" i="1"/>
  <c r="D65" i="1"/>
  <c r="D64" i="1"/>
  <c r="K63" i="1"/>
  <c r="J63" i="1"/>
  <c r="I63" i="1"/>
  <c r="H63" i="1"/>
  <c r="G63" i="1"/>
  <c r="F63" i="1"/>
  <c r="E63" i="1"/>
  <c r="D62" i="1"/>
  <c r="D61" i="1"/>
  <c r="K60" i="1"/>
  <c r="J60" i="1"/>
  <c r="I60" i="1"/>
  <c r="H60" i="1"/>
  <c r="G60" i="1"/>
  <c r="F60" i="1"/>
  <c r="E60" i="1"/>
  <c r="D59" i="1"/>
  <c r="D58" i="1"/>
  <c r="K57" i="1"/>
  <c r="J57" i="1"/>
  <c r="I57" i="1"/>
  <c r="H57" i="1"/>
  <c r="G57" i="1"/>
  <c r="F57" i="1"/>
  <c r="E57" i="1"/>
  <c r="D56" i="1"/>
  <c r="D55" i="1"/>
  <c r="K54" i="1"/>
  <c r="J54" i="1"/>
  <c r="I54" i="1"/>
  <c r="H54" i="1"/>
  <c r="G54" i="1"/>
  <c r="F54" i="1"/>
  <c r="E54" i="1"/>
  <c r="D53" i="1"/>
  <c r="D52" i="1"/>
  <c r="K51" i="1"/>
  <c r="J51" i="1"/>
  <c r="I51" i="1"/>
  <c r="H51" i="1"/>
  <c r="G51" i="1"/>
  <c r="F51" i="1"/>
  <c r="E51" i="1"/>
  <c r="D50" i="1"/>
  <c r="D49" i="1"/>
  <c r="K48" i="1"/>
  <c r="J48" i="1"/>
  <c r="I48" i="1"/>
  <c r="H48" i="1"/>
  <c r="G48" i="1"/>
  <c r="F48" i="1"/>
  <c r="E48" i="1"/>
  <c r="D47" i="1"/>
  <c r="D46" i="1"/>
  <c r="K45" i="1"/>
  <c r="J45" i="1"/>
  <c r="I45" i="1"/>
  <c r="H45" i="1"/>
  <c r="G45" i="1"/>
  <c r="F45" i="1"/>
  <c r="E45" i="1"/>
  <c r="D44" i="1"/>
  <c r="D43" i="1"/>
  <c r="K42" i="1"/>
  <c r="J42" i="1"/>
  <c r="I42" i="1"/>
  <c r="H42" i="1"/>
  <c r="G42" i="1"/>
  <c r="F42" i="1"/>
  <c r="E42" i="1"/>
  <c r="D41" i="1"/>
  <c r="D40" i="1"/>
  <c r="K39" i="1"/>
  <c r="J39" i="1"/>
  <c r="I39" i="1"/>
  <c r="H39" i="1"/>
  <c r="G39" i="1"/>
  <c r="F39" i="1"/>
  <c r="E39" i="1"/>
  <c r="D38" i="1"/>
  <c r="D37" i="1"/>
  <c r="K36" i="1"/>
  <c r="J36" i="1"/>
  <c r="I36" i="1"/>
  <c r="H36" i="1"/>
  <c r="G36" i="1"/>
  <c r="F36" i="1"/>
  <c r="E36" i="1"/>
  <c r="D35" i="1"/>
  <c r="D34" i="1"/>
  <c r="K33" i="1"/>
  <c r="J33" i="1"/>
  <c r="I33" i="1"/>
  <c r="H33" i="1"/>
  <c r="G33" i="1"/>
  <c r="F33" i="1"/>
  <c r="E33" i="1"/>
  <c r="D32" i="1"/>
  <c r="D31" i="1"/>
  <c r="K30" i="1"/>
  <c r="J30" i="1"/>
  <c r="I30" i="1"/>
  <c r="H30" i="1"/>
  <c r="G30" i="1"/>
  <c r="F30" i="1"/>
  <c r="E30" i="1"/>
  <c r="D29" i="1"/>
  <c r="D28" i="1"/>
  <c r="K27" i="1"/>
  <c r="J27" i="1"/>
  <c r="I27" i="1"/>
  <c r="H27" i="1"/>
  <c r="G27" i="1"/>
  <c r="F27" i="1"/>
  <c r="E27" i="1"/>
  <c r="D26" i="1"/>
  <c r="D25" i="1"/>
  <c r="K24" i="1"/>
  <c r="J24" i="1"/>
  <c r="I24" i="1"/>
  <c r="H24" i="1"/>
  <c r="G24" i="1"/>
  <c r="F24" i="1"/>
  <c r="E24" i="1"/>
  <c r="D23" i="1"/>
  <c r="D22" i="1"/>
  <c r="K21" i="1"/>
  <c r="J21" i="1"/>
  <c r="I21" i="1"/>
  <c r="H21" i="1"/>
  <c r="G21" i="1"/>
  <c r="F21" i="1"/>
  <c r="E21" i="1"/>
  <c r="D20" i="1"/>
  <c r="D19" i="1"/>
  <c r="K18" i="1"/>
  <c r="J18" i="1"/>
  <c r="I18" i="1"/>
  <c r="H18" i="1"/>
  <c r="G18" i="1"/>
  <c r="F18" i="1"/>
  <c r="E18" i="1"/>
  <c r="D17" i="1"/>
  <c r="D16" i="1"/>
  <c r="K15" i="1"/>
  <c r="J15" i="1"/>
  <c r="I15" i="1"/>
  <c r="H15" i="1"/>
  <c r="G15" i="1"/>
  <c r="F15" i="1"/>
  <c r="E15" i="1"/>
  <c r="D14" i="1"/>
  <c r="D13" i="1"/>
  <c r="K12" i="1"/>
  <c r="J12" i="1"/>
  <c r="I12" i="1"/>
  <c r="H12" i="1"/>
  <c r="G12" i="1"/>
  <c r="F12" i="1"/>
  <c r="E12" i="1"/>
  <c r="D48" i="1" l="1"/>
  <c r="D69" i="1"/>
  <c r="D66" i="1"/>
  <c r="D72" i="1"/>
  <c r="D27" i="1"/>
  <c r="D24" i="1"/>
  <c r="D60" i="1"/>
  <c r="D84" i="1"/>
  <c r="D12" i="1"/>
  <c r="D36" i="1"/>
  <c r="D30" i="1"/>
  <c r="D87" i="1"/>
  <c r="D33" i="1"/>
  <c r="D15" i="1"/>
  <c r="D54" i="1"/>
  <c r="D18" i="1"/>
  <c r="D51" i="1"/>
  <c r="D57" i="1"/>
  <c r="D21" i="1"/>
  <c r="D78" i="1"/>
  <c r="D42" i="1"/>
  <c r="D75" i="1"/>
  <c r="D81" i="1"/>
  <c r="D39" i="1"/>
  <c r="D45" i="1"/>
  <c r="D63" i="1"/>
</calcChain>
</file>

<file path=xl/sharedStrings.xml><?xml version="1.0" encoding="utf-8"?>
<sst xmlns="http://schemas.openxmlformats.org/spreadsheetml/2006/main" count="126" uniqueCount="29">
  <si>
    <t>نوع التطعيم</t>
  </si>
  <si>
    <t>الجرعة</t>
  </si>
  <si>
    <t>الجنسية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</si>
  <si>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</si>
  <si>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</si>
  <si>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</si>
  <si>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</si>
  <si>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</si>
  <si>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</si>
  <si>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</si>
  <si>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أبوظبى</t>
  </si>
  <si>
    <t>الدرن</t>
  </si>
  <si>
    <t>مواطن</t>
  </si>
  <si>
    <t>غير مواطن</t>
  </si>
  <si>
    <t>شلل أطفال ( حقن )</t>
  </si>
  <si>
    <t>أولى</t>
  </si>
  <si>
    <t>ثانية</t>
  </si>
  <si>
    <t>شلل أطفال ( نقط بالفم )</t>
  </si>
  <si>
    <t>منشطة</t>
  </si>
  <si>
    <t>التهاب كبدى بائى</t>
  </si>
  <si>
    <t>ثالثة</t>
  </si>
  <si>
    <t xml:space="preserve">هيموفليس انفلونزا </t>
  </si>
  <si>
    <t>الثلاثي</t>
  </si>
  <si>
    <t>المكورات الرئوية سباعية التكافئ *</t>
  </si>
  <si>
    <t>حصبة ، حصبة ألمانى ونكفية</t>
  </si>
  <si>
    <t>التطعيمات الروتنية</t>
  </si>
  <si>
    <t>التطعيمات  للأطفال أقل من سنة حسب الجنسية و نوع التطعيم لعام 2017</t>
  </si>
  <si>
    <t>مركز الإحصاء والأبحاث</t>
  </si>
  <si>
    <t xml:space="preserve">جدول ( 63 )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</si>
</sst>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sz val="14"/>
      <name val="Arial"/>
      <family val="2"/>
      <scheme val="minor"/>
    </font>
    <font>
      <sz val="12"/>
      <name val="Arial"/>
      <family val="2"/>
      <scheme val="minor"/>
    </font>
    <font>
      <sz val="1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name val="Arial"/>
      <family val="2"/>
      <scheme val="minor"/>
    </font>
    <font>
      <b/>
      <sz val="11"/>
      <name val="Arial"/>
      <family val="2"/>
      <scheme val="minor"/>
    </font>
    <font>
      <b/>
      <sz val="22"/>
      <color theme="0"/>
      <name val="Arial"/>
      <family val="2"/>
    </font>
    <font>
      <sz val="2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58685</xdr:colOff>
      <xdr:row>0</xdr:row>
      <xdr:rowOff>88931</xdr:rowOff>
    </xdr:from>
    <xdr:to>
      <xdr:col>10</xdr:col>
      <xdr:colOff>392206</xdr:colOff>
      <xdr:row>3</xdr:row>
      <xdr:rowOff>100876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7916206" y="88931"/>
          <a:ext cx="2485050" cy="684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rightToLeft="1" tabSelected="1" zoomScale="85" zoomScaleNormal="85" workbookViewId="0">
      <selection activeCell="A7" sqref="A7:XFD8"/>
    </sheetView>
  </sheetViews>
  <sheetFormatPr defaultColWidth="9.140625" defaultRowHeight="18" x14ac:dyDescent="0.25"/>
  <cols>
    <col min="1" max="1" width="6.85546875" style="1" customWidth="1"/>
    <col min="2" max="9" width="10.7109375" style="1" customWidth="1"/>
    <col min="10" max="10" width="10.7109375" style="3" customWidth="1"/>
    <col min="11" max="11" width="10.7109375" style="1" customWidth="1"/>
    <col min="12" max="16384" width="9.140625" style="1"/>
  </cols>
  <sheetData>
    <row r="1" spans="1:1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30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s="13" customFormat="1" ht="54.95" customHeight="1" x14ac:dyDescent="0.35">
      <c r="A6" s="19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0.100000000000001" customHeight="1" x14ac:dyDescent="0.25">
      <c r="A7" s="18" t="s">
        <v>26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20.100000000000001" customHeight="1" x14ac:dyDescent="0.25">
      <c r="A8" s="18" t="s">
        <v>28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35.25" customHeight="1" x14ac:dyDescent="0.25">
      <c r="A9" s="12" t="s">
        <v>0</v>
      </c>
      <c r="B9" s="12" t="s">
        <v>1</v>
      </c>
      <c r="C9" s="12" t="s">
        <v>2</v>
      </c>
      <c r="D9" s="8" t="s">
        <v>3</v>
      </c>
      <c r="E9" s="9" t="s">
        <v>4</v>
      </c>
      <c r="F9" s="9" t="s">
        <v>5</v>
      </c>
      <c r="G9" s="9" t="s">
        <v>6</v>
      </c>
      <c r="H9" s="9" t="s">
        <v>7</v>
      </c>
      <c r="I9" s="9" t="s">
        <v>8</v>
      </c>
      <c r="J9" s="9" t="s">
        <v>9</v>
      </c>
      <c r="K9" s="9" t="s">
        <v>10</v>
      </c>
    </row>
    <row r="10" spans="1:11" ht="15" customHeight="1" x14ac:dyDescent="0.25">
      <c r="A10" s="14" t="s">
        <v>11</v>
      </c>
      <c r="B10" s="14"/>
      <c r="C10" s="11" t="s">
        <v>12</v>
      </c>
      <c r="D10" s="2">
        <f>E10+F10+G10+H10+I10+J10+K10</f>
        <v>18916</v>
      </c>
      <c r="E10" s="2">
        <v>2452</v>
      </c>
      <c r="F10" s="4">
        <v>1901</v>
      </c>
      <c r="G10" s="2">
        <v>646</v>
      </c>
      <c r="H10" s="2">
        <v>555</v>
      </c>
      <c r="I10" s="2">
        <v>3018</v>
      </c>
      <c r="J10" s="2">
        <v>4446</v>
      </c>
      <c r="K10" s="2">
        <v>5898</v>
      </c>
    </row>
    <row r="11" spans="1:11" ht="15" customHeight="1" x14ac:dyDescent="0.25">
      <c r="A11" s="14"/>
      <c r="B11" s="14"/>
      <c r="C11" s="11" t="s">
        <v>13</v>
      </c>
      <c r="D11" s="2">
        <f>E11+F11+G11+H11+I11+J11+K11</f>
        <v>27785</v>
      </c>
      <c r="E11" s="2">
        <v>1492</v>
      </c>
      <c r="F11" s="4">
        <v>1168</v>
      </c>
      <c r="G11" s="2">
        <v>810</v>
      </c>
      <c r="H11" s="2">
        <v>6833</v>
      </c>
      <c r="I11" s="2">
        <v>6248</v>
      </c>
      <c r="J11" s="2">
        <v>4103</v>
      </c>
      <c r="K11" s="2">
        <v>7131</v>
      </c>
    </row>
    <row r="12" spans="1:11" ht="15" customHeight="1" x14ac:dyDescent="0.25">
      <c r="A12" s="14"/>
      <c r="B12" s="14"/>
      <c r="C12" s="10" t="s">
        <v>3</v>
      </c>
      <c r="D12" s="5">
        <f>E12+F12+G12+H12+I12+J12+K12</f>
        <v>46701</v>
      </c>
      <c r="E12" s="5">
        <f t="shared" ref="E12:K12" si="0">SUM(E10:E11)</f>
        <v>3944</v>
      </c>
      <c r="F12" s="6">
        <f t="shared" si="0"/>
        <v>3069</v>
      </c>
      <c r="G12" s="5">
        <f t="shared" si="0"/>
        <v>1456</v>
      </c>
      <c r="H12" s="5">
        <f t="shared" si="0"/>
        <v>7388</v>
      </c>
      <c r="I12" s="5">
        <f t="shared" si="0"/>
        <v>9266</v>
      </c>
      <c r="J12" s="5">
        <f t="shared" si="0"/>
        <v>8549</v>
      </c>
      <c r="K12" s="5">
        <f t="shared" si="0"/>
        <v>13029</v>
      </c>
    </row>
    <row r="13" spans="1:11" ht="15" customHeight="1" x14ac:dyDescent="0.25">
      <c r="A13" s="15" t="s">
        <v>14</v>
      </c>
      <c r="B13" s="16" t="s">
        <v>15</v>
      </c>
      <c r="C13" s="11" t="s">
        <v>12</v>
      </c>
      <c r="D13" s="2">
        <f t="shared" ref="D13:D76" si="1">E13+F13+G13+H13+I13+J13+K13</f>
        <v>28595</v>
      </c>
      <c r="E13" s="2">
        <v>2633</v>
      </c>
      <c r="F13" s="4">
        <v>2802</v>
      </c>
      <c r="G13" s="2">
        <v>617</v>
      </c>
      <c r="H13" s="2">
        <v>1164</v>
      </c>
      <c r="I13" s="2">
        <v>4285</v>
      </c>
      <c r="J13" s="2">
        <v>4906</v>
      </c>
      <c r="K13" s="2">
        <v>12188</v>
      </c>
    </row>
    <row r="14" spans="1:11" ht="15" customHeight="1" x14ac:dyDescent="0.25">
      <c r="A14" s="15"/>
      <c r="B14" s="16"/>
      <c r="C14" s="11" t="s">
        <v>13</v>
      </c>
      <c r="D14" s="2">
        <f t="shared" si="1"/>
        <v>49140</v>
      </c>
      <c r="E14" s="2">
        <v>919</v>
      </c>
      <c r="F14" s="4">
        <v>1886</v>
      </c>
      <c r="G14" s="2">
        <v>742</v>
      </c>
      <c r="H14" s="2">
        <v>5369</v>
      </c>
      <c r="I14" s="2">
        <v>9417</v>
      </c>
      <c r="J14" s="2">
        <v>10261</v>
      </c>
      <c r="K14" s="2">
        <v>20546</v>
      </c>
    </row>
    <row r="15" spans="1:11" ht="15" customHeight="1" x14ac:dyDescent="0.25">
      <c r="A15" s="15"/>
      <c r="B15" s="16"/>
      <c r="C15" s="10" t="s">
        <v>3</v>
      </c>
      <c r="D15" s="5">
        <f t="shared" si="1"/>
        <v>77735</v>
      </c>
      <c r="E15" s="5">
        <f>SUM(E13:E14)</f>
        <v>3552</v>
      </c>
      <c r="F15" s="6">
        <f t="shared" ref="F15:K15" si="2">SUM(F13:F14)</f>
        <v>4688</v>
      </c>
      <c r="G15" s="5">
        <f t="shared" si="2"/>
        <v>1359</v>
      </c>
      <c r="H15" s="5">
        <f t="shared" si="2"/>
        <v>6533</v>
      </c>
      <c r="I15" s="5">
        <f t="shared" si="2"/>
        <v>13702</v>
      </c>
      <c r="J15" s="5">
        <f t="shared" si="2"/>
        <v>15167</v>
      </c>
      <c r="K15" s="5">
        <f t="shared" si="2"/>
        <v>32734</v>
      </c>
    </row>
    <row r="16" spans="1:11" ht="15" customHeight="1" x14ac:dyDescent="0.25">
      <c r="A16" s="15"/>
      <c r="B16" s="16" t="s">
        <v>16</v>
      </c>
      <c r="C16" s="11" t="s">
        <v>12</v>
      </c>
      <c r="D16" s="2">
        <f t="shared" si="1"/>
        <v>29500</v>
      </c>
      <c r="E16" s="2">
        <v>2609</v>
      </c>
      <c r="F16" s="4">
        <v>2700</v>
      </c>
      <c r="G16" s="2">
        <v>648</v>
      </c>
      <c r="H16" s="2">
        <v>1163</v>
      </c>
      <c r="I16" s="2">
        <v>4248</v>
      </c>
      <c r="J16" s="2">
        <v>5330</v>
      </c>
      <c r="K16" s="2">
        <v>12802</v>
      </c>
    </row>
    <row r="17" spans="1:11" ht="15" customHeight="1" x14ac:dyDescent="0.25">
      <c r="A17" s="15"/>
      <c r="B17" s="16"/>
      <c r="C17" s="11" t="s">
        <v>13</v>
      </c>
      <c r="D17" s="2">
        <f t="shared" si="1"/>
        <v>52285</v>
      </c>
      <c r="E17" s="2">
        <v>1018</v>
      </c>
      <c r="F17" s="4">
        <v>2093</v>
      </c>
      <c r="G17" s="2">
        <v>910</v>
      </c>
      <c r="H17" s="2">
        <v>5635</v>
      </c>
      <c r="I17" s="2">
        <v>10814</v>
      </c>
      <c r="J17" s="2">
        <v>12481</v>
      </c>
      <c r="K17" s="2">
        <v>19334</v>
      </c>
    </row>
    <row r="18" spans="1:11" ht="15" customHeight="1" x14ac:dyDescent="0.25">
      <c r="A18" s="15"/>
      <c r="B18" s="16"/>
      <c r="C18" s="10" t="s">
        <v>3</v>
      </c>
      <c r="D18" s="5">
        <f t="shared" si="1"/>
        <v>81785</v>
      </c>
      <c r="E18" s="5">
        <f>SUM(E16:E17)</f>
        <v>3627</v>
      </c>
      <c r="F18" s="6">
        <f t="shared" ref="F18:K18" si="3">SUM(F16:F17)</f>
        <v>4793</v>
      </c>
      <c r="G18" s="5">
        <f t="shared" si="3"/>
        <v>1558</v>
      </c>
      <c r="H18" s="5">
        <f t="shared" si="3"/>
        <v>6798</v>
      </c>
      <c r="I18" s="5">
        <f t="shared" si="3"/>
        <v>15062</v>
      </c>
      <c r="J18" s="5">
        <f t="shared" si="3"/>
        <v>17811</v>
      </c>
      <c r="K18" s="5">
        <f t="shared" si="3"/>
        <v>32136</v>
      </c>
    </row>
    <row r="19" spans="1:11" ht="15" customHeight="1" x14ac:dyDescent="0.25">
      <c r="A19" s="15" t="s">
        <v>17</v>
      </c>
      <c r="B19" s="16" t="s">
        <v>15</v>
      </c>
      <c r="C19" s="11" t="s">
        <v>12</v>
      </c>
      <c r="D19" s="2">
        <f t="shared" si="1"/>
        <v>28789</v>
      </c>
      <c r="E19" s="2">
        <v>2610</v>
      </c>
      <c r="F19" s="4">
        <v>2700</v>
      </c>
      <c r="G19" s="2">
        <v>654</v>
      </c>
      <c r="H19" s="2">
        <v>1217</v>
      </c>
      <c r="I19" s="2">
        <v>4061</v>
      </c>
      <c r="J19" s="2">
        <v>5330</v>
      </c>
      <c r="K19" s="2">
        <v>12217</v>
      </c>
    </row>
    <row r="20" spans="1:11" ht="15" customHeight="1" x14ac:dyDescent="0.25">
      <c r="A20" s="15"/>
      <c r="B20" s="16"/>
      <c r="C20" s="11" t="s">
        <v>13</v>
      </c>
      <c r="D20" s="2">
        <f t="shared" si="1"/>
        <v>46781</v>
      </c>
      <c r="E20" s="2">
        <v>1016</v>
      </c>
      <c r="F20" s="4">
        <v>2093</v>
      </c>
      <c r="G20" s="2">
        <v>911</v>
      </c>
      <c r="H20" s="2">
        <v>5641</v>
      </c>
      <c r="I20" s="2">
        <v>10491</v>
      </c>
      <c r="J20" s="2">
        <v>12481</v>
      </c>
      <c r="K20" s="2">
        <v>14148</v>
      </c>
    </row>
    <row r="21" spans="1:11" ht="15" customHeight="1" x14ac:dyDescent="0.25">
      <c r="A21" s="15"/>
      <c r="B21" s="16"/>
      <c r="C21" s="10" t="s">
        <v>3</v>
      </c>
      <c r="D21" s="5">
        <f t="shared" si="1"/>
        <v>75570</v>
      </c>
      <c r="E21" s="7">
        <f>SUM(E19:E20)</f>
        <v>3626</v>
      </c>
      <c r="F21" s="6">
        <f t="shared" ref="F21:K21" si="4">SUM(F19:F20)</f>
        <v>4793</v>
      </c>
      <c r="G21" s="7">
        <f t="shared" si="4"/>
        <v>1565</v>
      </c>
      <c r="H21" s="7">
        <f t="shared" si="4"/>
        <v>6858</v>
      </c>
      <c r="I21" s="7">
        <f t="shared" si="4"/>
        <v>14552</v>
      </c>
      <c r="J21" s="7">
        <f t="shared" si="4"/>
        <v>17811</v>
      </c>
      <c r="K21" s="7">
        <f t="shared" si="4"/>
        <v>26365</v>
      </c>
    </row>
    <row r="22" spans="1:11" ht="15" customHeight="1" x14ac:dyDescent="0.25">
      <c r="A22" s="15"/>
      <c r="B22" s="16" t="s">
        <v>16</v>
      </c>
      <c r="C22" s="11" t="s">
        <v>12</v>
      </c>
      <c r="D22" s="2">
        <f t="shared" si="1"/>
        <v>29612</v>
      </c>
      <c r="E22" s="2">
        <v>2570</v>
      </c>
      <c r="F22" s="4">
        <v>2698</v>
      </c>
      <c r="G22" s="2">
        <v>621</v>
      </c>
      <c r="H22" s="2">
        <v>1239</v>
      </c>
      <c r="I22" s="2">
        <v>4226</v>
      </c>
      <c r="J22" s="2">
        <v>5375</v>
      </c>
      <c r="K22" s="2">
        <v>12883</v>
      </c>
    </row>
    <row r="23" spans="1:11" ht="15" customHeight="1" x14ac:dyDescent="0.25">
      <c r="A23" s="15"/>
      <c r="B23" s="16"/>
      <c r="C23" s="11" t="s">
        <v>13</v>
      </c>
      <c r="D23" s="2">
        <f t="shared" si="1"/>
        <v>51854</v>
      </c>
      <c r="E23" s="2">
        <v>1103</v>
      </c>
      <c r="F23" s="4">
        <v>2275</v>
      </c>
      <c r="G23" s="2">
        <v>967</v>
      </c>
      <c r="H23" s="2">
        <v>5272</v>
      </c>
      <c r="I23" s="2">
        <v>11076</v>
      </c>
      <c r="J23" s="2">
        <v>13177</v>
      </c>
      <c r="K23" s="2">
        <v>17984</v>
      </c>
    </row>
    <row r="24" spans="1:11" ht="15" customHeight="1" x14ac:dyDescent="0.25">
      <c r="A24" s="15"/>
      <c r="B24" s="16"/>
      <c r="C24" s="10" t="s">
        <v>3</v>
      </c>
      <c r="D24" s="5">
        <f t="shared" si="1"/>
        <v>81466</v>
      </c>
      <c r="E24" s="5">
        <f>SUM(E22:E23)</f>
        <v>3673</v>
      </c>
      <c r="F24" s="6">
        <f t="shared" ref="F24:K24" si="5">SUM(F22:F23)</f>
        <v>4973</v>
      </c>
      <c r="G24" s="5">
        <f t="shared" si="5"/>
        <v>1588</v>
      </c>
      <c r="H24" s="5">
        <f t="shared" si="5"/>
        <v>6511</v>
      </c>
      <c r="I24" s="5">
        <f t="shared" si="5"/>
        <v>15302</v>
      </c>
      <c r="J24" s="5">
        <f t="shared" si="5"/>
        <v>18552</v>
      </c>
      <c r="K24" s="5">
        <f t="shared" si="5"/>
        <v>30867</v>
      </c>
    </row>
    <row r="25" spans="1:11" ht="15" customHeight="1" x14ac:dyDescent="0.25">
      <c r="A25" s="15"/>
      <c r="B25" s="16" t="s">
        <v>18</v>
      </c>
      <c r="C25" s="11" t="s">
        <v>12</v>
      </c>
      <c r="D25" s="2">
        <f t="shared" si="1"/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</row>
    <row r="26" spans="1:11" ht="15" customHeight="1" x14ac:dyDescent="0.25">
      <c r="A26" s="15"/>
      <c r="B26" s="16"/>
      <c r="C26" s="11" t="s">
        <v>13</v>
      </c>
      <c r="D26" s="2">
        <f t="shared" si="1"/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</row>
    <row r="27" spans="1:11" ht="15" customHeight="1" x14ac:dyDescent="0.25">
      <c r="A27" s="15"/>
      <c r="B27" s="16"/>
      <c r="C27" s="10" t="s">
        <v>3</v>
      </c>
      <c r="D27" s="5">
        <f t="shared" si="1"/>
        <v>0</v>
      </c>
      <c r="E27" s="5">
        <f>SUM(E25:E26)</f>
        <v>0</v>
      </c>
      <c r="F27" s="5">
        <f t="shared" ref="F27:K27" si="6">SUM(F25:F26)</f>
        <v>0</v>
      </c>
      <c r="G27" s="5">
        <f t="shared" si="6"/>
        <v>0</v>
      </c>
      <c r="H27" s="5">
        <f t="shared" si="6"/>
        <v>0</v>
      </c>
      <c r="I27" s="5">
        <f t="shared" si="6"/>
        <v>0</v>
      </c>
      <c r="J27" s="5">
        <f t="shared" si="6"/>
        <v>0</v>
      </c>
      <c r="K27" s="5">
        <f t="shared" si="6"/>
        <v>0</v>
      </c>
    </row>
    <row r="28" spans="1:11" ht="15" customHeight="1" x14ac:dyDescent="0.25">
      <c r="A28" s="20" t="s">
        <v>19</v>
      </c>
      <c r="B28" s="16" t="s">
        <v>15</v>
      </c>
      <c r="C28" s="11" t="s">
        <v>12</v>
      </c>
      <c r="D28" s="2">
        <f t="shared" si="1"/>
        <v>20356</v>
      </c>
      <c r="E28" s="2">
        <v>2451</v>
      </c>
      <c r="F28" s="2">
        <v>2264</v>
      </c>
      <c r="G28" s="2">
        <v>646</v>
      </c>
      <c r="H28" s="2">
        <v>555</v>
      </c>
      <c r="I28" s="2">
        <v>2841</v>
      </c>
      <c r="J28" s="2">
        <v>4465</v>
      </c>
      <c r="K28" s="2">
        <v>7134</v>
      </c>
    </row>
    <row r="29" spans="1:11" ht="15" customHeight="1" x14ac:dyDescent="0.25">
      <c r="A29" s="20"/>
      <c r="B29" s="16"/>
      <c r="C29" s="11" t="s">
        <v>13</v>
      </c>
      <c r="D29" s="2">
        <f t="shared" si="1"/>
        <v>28787</v>
      </c>
      <c r="E29" s="2">
        <v>1503</v>
      </c>
      <c r="F29" s="2">
        <v>1317</v>
      </c>
      <c r="G29" s="2">
        <v>810</v>
      </c>
      <c r="H29" s="2">
        <v>6833</v>
      </c>
      <c r="I29" s="2">
        <v>7040</v>
      </c>
      <c r="J29" s="2">
        <v>3629</v>
      </c>
      <c r="K29" s="2">
        <v>7655</v>
      </c>
    </row>
    <row r="30" spans="1:11" ht="15" customHeight="1" x14ac:dyDescent="0.25">
      <c r="A30" s="20"/>
      <c r="B30" s="16"/>
      <c r="C30" s="10" t="s">
        <v>3</v>
      </c>
      <c r="D30" s="5">
        <f t="shared" si="1"/>
        <v>49143</v>
      </c>
      <c r="E30" s="5">
        <f>SUM(E28:E29)</f>
        <v>3954</v>
      </c>
      <c r="F30" s="5">
        <f t="shared" ref="F30:K30" si="7">SUM(F28:F29)</f>
        <v>3581</v>
      </c>
      <c r="G30" s="5">
        <f t="shared" si="7"/>
        <v>1456</v>
      </c>
      <c r="H30" s="5">
        <f t="shared" si="7"/>
        <v>7388</v>
      </c>
      <c r="I30" s="5">
        <f t="shared" si="7"/>
        <v>9881</v>
      </c>
      <c r="J30" s="5">
        <f>SUM(J28:J29)</f>
        <v>8094</v>
      </c>
      <c r="K30" s="5">
        <f t="shared" si="7"/>
        <v>14789</v>
      </c>
    </row>
    <row r="31" spans="1:11" ht="15" customHeight="1" x14ac:dyDescent="0.25">
      <c r="A31" s="20"/>
      <c r="B31" s="16" t="s">
        <v>16</v>
      </c>
      <c r="C31" s="11" t="s">
        <v>12</v>
      </c>
      <c r="D31" s="2">
        <f t="shared" si="1"/>
        <v>28231</v>
      </c>
      <c r="E31" s="2">
        <v>2425</v>
      </c>
      <c r="F31" s="2">
        <v>2802</v>
      </c>
      <c r="G31" s="2">
        <v>616</v>
      </c>
      <c r="H31" s="2">
        <v>1172</v>
      </c>
      <c r="I31" s="2">
        <v>4270</v>
      </c>
      <c r="J31" s="2">
        <v>4906</v>
      </c>
      <c r="K31" s="2">
        <v>12040</v>
      </c>
    </row>
    <row r="32" spans="1:11" ht="15" customHeight="1" x14ac:dyDescent="0.25">
      <c r="A32" s="20"/>
      <c r="B32" s="16"/>
      <c r="C32" s="11" t="s">
        <v>13</v>
      </c>
      <c r="D32" s="2">
        <f t="shared" si="1"/>
        <v>49061</v>
      </c>
      <c r="E32" s="2">
        <v>845</v>
      </c>
      <c r="F32" s="2">
        <v>1886</v>
      </c>
      <c r="G32" s="2">
        <v>756</v>
      </c>
      <c r="H32" s="2">
        <v>5401</v>
      </c>
      <c r="I32" s="2">
        <v>9525</v>
      </c>
      <c r="J32" s="2">
        <v>10262</v>
      </c>
      <c r="K32" s="2">
        <v>20386</v>
      </c>
    </row>
    <row r="33" spans="1:11" ht="15" customHeight="1" x14ac:dyDescent="0.25">
      <c r="A33" s="20"/>
      <c r="B33" s="16"/>
      <c r="C33" s="10" t="s">
        <v>3</v>
      </c>
      <c r="D33" s="5">
        <f t="shared" si="1"/>
        <v>77292</v>
      </c>
      <c r="E33" s="5">
        <f>SUM(E31:E32)</f>
        <v>3270</v>
      </c>
      <c r="F33" s="5">
        <f t="shared" ref="F33:K33" si="8">SUM(F31:F32)</f>
        <v>4688</v>
      </c>
      <c r="G33" s="5">
        <f t="shared" si="8"/>
        <v>1372</v>
      </c>
      <c r="H33" s="5">
        <f t="shared" si="8"/>
        <v>6573</v>
      </c>
      <c r="I33" s="5">
        <f>SUM(I31:I32)</f>
        <v>13795</v>
      </c>
      <c r="J33" s="5">
        <f t="shared" si="8"/>
        <v>15168</v>
      </c>
      <c r="K33" s="5">
        <f t="shared" si="8"/>
        <v>32426</v>
      </c>
    </row>
    <row r="34" spans="1:11" ht="15" customHeight="1" x14ac:dyDescent="0.25">
      <c r="A34" s="20"/>
      <c r="B34" s="16" t="s">
        <v>20</v>
      </c>
      <c r="C34" s="11" t="s">
        <v>12</v>
      </c>
      <c r="D34" s="2">
        <f t="shared" si="1"/>
        <v>29535</v>
      </c>
      <c r="E34" s="2">
        <v>2433</v>
      </c>
      <c r="F34" s="2">
        <v>2700</v>
      </c>
      <c r="G34" s="2">
        <v>649</v>
      </c>
      <c r="H34" s="2">
        <v>1184</v>
      </c>
      <c r="I34" s="2">
        <v>4437</v>
      </c>
      <c r="J34" s="2">
        <v>5330</v>
      </c>
      <c r="K34" s="2">
        <v>12802</v>
      </c>
    </row>
    <row r="35" spans="1:11" ht="15" customHeight="1" x14ac:dyDescent="0.25">
      <c r="A35" s="20"/>
      <c r="B35" s="16"/>
      <c r="C35" s="11" t="s">
        <v>13</v>
      </c>
      <c r="D35" s="2">
        <f t="shared" si="1"/>
        <v>52307</v>
      </c>
      <c r="E35" s="2">
        <v>953</v>
      </c>
      <c r="F35" s="2">
        <v>2093</v>
      </c>
      <c r="G35" s="2">
        <v>895</v>
      </c>
      <c r="H35" s="2">
        <v>5698</v>
      </c>
      <c r="I35" s="2">
        <v>10852</v>
      </c>
      <c r="J35" s="2">
        <v>12482</v>
      </c>
      <c r="K35" s="2">
        <v>19334</v>
      </c>
    </row>
    <row r="36" spans="1:11" ht="15" customHeight="1" x14ac:dyDescent="0.25">
      <c r="A36" s="20"/>
      <c r="B36" s="16"/>
      <c r="C36" s="10" t="s">
        <v>3</v>
      </c>
      <c r="D36" s="5">
        <f t="shared" si="1"/>
        <v>81842</v>
      </c>
      <c r="E36" s="5">
        <f>SUM(E34:E35)</f>
        <v>3386</v>
      </c>
      <c r="F36" s="5">
        <f t="shared" ref="F36:K36" si="9">SUM(F34:F35)</f>
        <v>4793</v>
      </c>
      <c r="G36" s="5">
        <f t="shared" si="9"/>
        <v>1544</v>
      </c>
      <c r="H36" s="5">
        <f t="shared" si="9"/>
        <v>6882</v>
      </c>
      <c r="I36" s="5">
        <f t="shared" si="9"/>
        <v>15289</v>
      </c>
      <c r="J36" s="5">
        <f t="shared" si="9"/>
        <v>17812</v>
      </c>
      <c r="K36" s="5">
        <f t="shared" si="9"/>
        <v>32136</v>
      </c>
    </row>
    <row r="37" spans="1:11" ht="15" customHeight="1" x14ac:dyDescent="0.25">
      <c r="A37" s="20"/>
      <c r="B37" s="16" t="s">
        <v>18</v>
      </c>
      <c r="C37" s="11" t="s">
        <v>12</v>
      </c>
      <c r="D37" s="2">
        <f t="shared" si="1"/>
        <v>28698</v>
      </c>
      <c r="E37" s="2">
        <v>2154</v>
      </c>
      <c r="F37" s="2">
        <v>2692</v>
      </c>
      <c r="G37" s="2">
        <v>624</v>
      </c>
      <c r="H37" s="2">
        <v>1173</v>
      </c>
      <c r="I37" s="2">
        <v>4487</v>
      </c>
      <c r="J37" s="2">
        <v>5375</v>
      </c>
      <c r="K37" s="2">
        <v>12193</v>
      </c>
    </row>
    <row r="38" spans="1:11" ht="15" customHeight="1" x14ac:dyDescent="0.25">
      <c r="A38" s="20"/>
      <c r="B38" s="16"/>
      <c r="C38" s="11" t="s">
        <v>13</v>
      </c>
      <c r="D38" s="2">
        <f t="shared" si="1"/>
        <v>52501</v>
      </c>
      <c r="E38" s="2">
        <v>946</v>
      </c>
      <c r="F38" s="2">
        <v>2275</v>
      </c>
      <c r="G38" s="2">
        <v>924</v>
      </c>
      <c r="H38" s="2">
        <v>5346</v>
      </c>
      <c r="I38" s="2">
        <v>10837</v>
      </c>
      <c r="J38" s="2">
        <v>13180</v>
      </c>
      <c r="K38" s="2">
        <v>18993</v>
      </c>
    </row>
    <row r="39" spans="1:11" ht="15" customHeight="1" x14ac:dyDescent="0.25">
      <c r="A39" s="20"/>
      <c r="B39" s="16"/>
      <c r="C39" s="10" t="s">
        <v>3</v>
      </c>
      <c r="D39" s="5">
        <f t="shared" si="1"/>
        <v>81199</v>
      </c>
      <c r="E39" s="5">
        <f>SUM(E37:E38)</f>
        <v>3100</v>
      </c>
      <c r="F39" s="5">
        <f t="shared" ref="F39:K39" si="10">SUM(F37:F38)</f>
        <v>4967</v>
      </c>
      <c r="G39" s="5">
        <f t="shared" si="10"/>
        <v>1548</v>
      </c>
      <c r="H39" s="5">
        <f t="shared" si="10"/>
        <v>6519</v>
      </c>
      <c r="I39" s="5">
        <f t="shared" si="10"/>
        <v>15324</v>
      </c>
      <c r="J39" s="5">
        <f t="shared" si="10"/>
        <v>18555</v>
      </c>
      <c r="K39" s="5">
        <f t="shared" si="10"/>
        <v>31186</v>
      </c>
    </row>
    <row r="40" spans="1:11" ht="15" customHeight="1" x14ac:dyDescent="0.25">
      <c r="A40" s="21" t="s">
        <v>21</v>
      </c>
      <c r="B40" s="16" t="s">
        <v>15</v>
      </c>
      <c r="C40" s="11" t="s">
        <v>12</v>
      </c>
      <c r="D40" s="2">
        <f t="shared" si="1"/>
        <v>28305</v>
      </c>
      <c r="E40" s="2">
        <v>2425</v>
      </c>
      <c r="F40" s="2">
        <v>2802</v>
      </c>
      <c r="G40" s="2">
        <v>615</v>
      </c>
      <c r="H40" s="2">
        <v>1244</v>
      </c>
      <c r="I40" s="2">
        <v>4272</v>
      </c>
      <c r="J40" s="2">
        <v>4906</v>
      </c>
      <c r="K40" s="2">
        <v>12041</v>
      </c>
    </row>
    <row r="41" spans="1:11" ht="15" customHeight="1" x14ac:dyDescent="0.25">
      <c r="A41" s="21"/>
      <c r="B41" s="16"/>
      <c r="C41" s="11" t="s">
        <v>13</v>
      </c>
      <c r="D41" s="2">
        <f t="shared" si="1"/>
        <v>49300</v>
      </c>
      <c r="E41" s="2">
        <v>845</v>
      </c>
      <c r="F41" s="2">
        <v>1886</v>
      </c>
      <c r="G41" s="2">
        <v>742</v>
      </c>
      <c r="H41" s="2">
        <v>5725</v>
      </c>
      <c r="I41" s="2">
        <v>9407</v>
      </c>
      <c r="J41" s="2">
        <v>10261</v>
      </c>
      <c r="K41" s="2">
        <v>20434</v>
      </c>
    </row>
    <row r="42" spans="1:11" ht="15" customHeight="1" x14ac:dyDescent="0.25">
      <c r="A42" s="21"/>
      <c r="B42" s="16"/>
      <c r="C42" s="10" t="s">
        <v>3</v>
      </c>
      <c r="D42" s="5">
        <f t="shared" si="1"/>
        <v>77605</v>
      </c>
      <c r="E42" s="5">
        <f>SUM(E40:E41)</f>
        <v>3270</v>
      </c>
      <c r="F42" s="5">
        <f t="shared" ref="F42:K42" si="11">SUM(F40:F41)</f>
        <v>4688</v>
      </c>
      <c r="G42" s="5">
        <f t="shared" si="11"/>
        <v>1357</v>
      </c>
      <c r="H42" s="5">
        <f t="shared" si="11"/>
        <v>6969</v>
      </c>
      <c r="I42" s="5">
        <f t="shared" si="11"/>
        <v>13679</v>
      </c>
      <c r="J42" s="5">
        <f t="shared" si="11"/>
        <v>15167</v>
      </c>
      <c r="K42" s="5">
        <f t="shared" si="11"/>
        <v>32475</v>
      </c>
    </row>
    <row r="43" spans="1:11" ht="15" customHeight="1" x14ac:dyDescent="0.25">
      <c r="A43" s="21"/>
      <c r="B43" s="16" t="s">
        <v>16</v>
      </c>
      <c r="C43" s="11" t="s">
        <v>12</v>
      </c>
      <c r="D43" s="2">
        <f t="shared" si="1"/>
        <v>29406</v>
      </c>
      <c r="E43" s="2">
        <v>2433</v>
      </c>
      <c r="F43" s="2">
        <v>2700</v>
      </c>
      <c r="G43" s="2">
        <v>622</v>
      </c>
      <c r="H43" s="2">
        <v>1244</v>
      </c>
      <c r="I43" s="2">
        <v>4363</v>
      </c>
      <c r="J43" s="2">
        <v>5330</v>
      </c>
      <c r="K43" s="2">
        <v>12714</v>
      </c>
    </row>
    <row r="44" spans="1:11" ht="15" customHeight="1" x14ac:dyDescent="0.25">
      <c r="A44" s="21"/>
      <c r="B44" s="16"/>
      <c r="C44" s="11" t="s">
        <v>13</v>
      </c>
      <c r="D44" s="2">
        <f t="shared" si="1"/>
        <v>52826</v>
      </c>
      <c r="E44" s="2">
        <v>953</v>
      </c>
      <c r="F44" s="2">
        <v>2093</v>
      </c>
      <c r="G44" s="2">
        <v>908</v>
      </c>
      <c r="H44" s="2">
        <v>5995</v>
      </c>
      <c r="I44" s="2">
        <v>11186</v>
      </c>
      <c r="J44" s="2">
        <v>12481</v>
      </c>
      <c r="K44" s="2">
        <v>19210</v>
      </c>
    </row>
    <row r="45" spans="1:11" ht="15" customHeight="1" x14ac:dyDescent="0.25">
      <c r="A45" s="21"/>
      <c r="B45" s="16"/>
      <c r="C45" s="10" t="s">
        <v>3</v>
      </c>
      <c r="D45" s="5">
        <f t="shared" si="1"/>
        <v>82232</v>
      </c>
      <c r="E45" s="5">
        <f>SUM(E43:E44)</f>
        <v>3386</v>
      </c>
      <c r="F45" s="5">
        <f t="shared" ref="F45:K45" si="12">SUM(F43:F44)</f>
        <v>4793</v>
      </c>
      <c r="G45" s="5">
        <f t="shared" si="12"/>
        <v>1530</v>
      </c>
      <c r="H45" s="5">
        <f t="shared" si="12"/>
        <v>7239</v>
      </c>
      <c r="I45" s="5">
        <f t="shared" si="12"/>
        <v>15549</v>
      </c>
      <c r="J45" s="5">
        <f t="shared" si="12"/>
        <v>17811</v>
      </c>
      <c r="K45" s="5">
        <f t="shared" si="12"/>
        <v>31924</v>
      </c>
    </row>
    <row r="46" spans="1:11" ht="16.5" customHeight="1" x14ac:dyDescent="0.25">
      <c r="A46" s="21"/>
      <c r="B46" s="16" t="s">
        <v>20</v>
      </c>
      <c r="C46" s="11" t="s">
        <v>12</v>
      </c>
      <c r="D46" s="2">
        <f t="shared" si="1"/>
        <v>29272</v>
      </c>
      <c r="E46" s="2">
        <v>2418</v>
      </c>
      <c r="F46" s="2">
        <v>2698</v>
      </c>
      <c r="G46" s="2">
        <v>643</v>
      </c>
      <c r="H46" s="2">
        <v>1239</v>
      </c>
      <c r="I46" s="2">
        <v>4308</v>
      </c>
      <c r="J46" s="2">
        <v>5375</v>
      </c>
      <c r="K46" s="2">
        <v>12591</v>
      </c>
    </row>
    <row r="47" spans="1:11" ht="17.25" customHeight="1" x14ac:dyDescent="0.25">
      <c r="A47" s="21"/>
      <c r="B47" s="16"/>
      <c r="C47" s="11" t="s">
        <v>13</v>
      </c>
      <c r="D47" s="2">
        <f t="shared" si="1"/>
        <v>54431</v>
      </c>
      <c r="E47" s="2">
        <v>1026</v>
      </c>
      <c r="F47" s="2">
        <v>2275</v>
      </c>
      <c r="G47" s="2">
        <v>951</v>
      </c>
      <c r="H47" s="2">
        <v>5581</v>
      </c>
      <c r="I47" s="2">
        <v>11848</v>
      </c>
      <c r="J47" s="2">
        <v>13177</v>
      </c>
      <c r="K47" s="2">
        <v>19573</v>
      </c>
    </row>
    <row r="48" spans="1:11" ht="13.5" customHeight="1" x14ac:dyDescent="0.25">
      <c r="A48" s="21"/>
      <c r="B48" s="16"/>
      <c r="C48" s="10" t="s">
        <v>3</v>
      </c>
      <c r="D48" s="5">
        <f t="shared" si="1"/>
        <v>83703</v>
      </c>
      <c r="E48" s="5">
        <f>SUM(E46:E47)</f>
        <v>3444</v>
      </c>
      <c r="F48" s="5">
        <f t="shared" ref="F48:K48" si="13">SUM(F46:F47)</f>
        <v>4973</v>
      </c>
      <c r="G48" s="5">
        <f t="shared" si="13"/>
        <v>1594</v>
      </c>
      <c r="H48" s="5">
        <f t="shared" si="13"/>
        <v>6820</v>
      </c>
      <c r="I48" s="5">
        <f t="shared" si="13"/>
        <v>16156</v>
      </c>
      <c r="J48" s="5">
        <f t="shared" si="13"/>
        <v>18552</v>
      </c>
      <c r="K48" s="5">
        <f t="shared" si="13"/>
        <v>32164</v>
      </c>
    </row>
    <row r="49" spans="1:11" ht="16.5" customHeight="1" x14ac:dyDescent="0.25">
      <c r="A49" s="21"/>
      <c r="B49" s="16" t="s">
        <v>18</v>
      </c>
      <c r="C49" s="11" t="s">
        <v>12</v>
      </c>
      <c r="D49" s="2">
        <f t="shared" si="1"/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</row>
    <row r="50" spans="1:11" ht="12.75" customHeight="1" x14ac:dyDescent="0.25">
      <c r="A50" s="21"/>
      <c r="B50" s="16"/>
      <c r="C50" s="11" t="s">
        <v>13</v>
      </c>
      <c r="D50" s="2">
        <f t="shared" si="1"/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</row>
    <row r="51" spans="1:11" ht="15.75" customHeight="1" x14ac:dyDescent="0.25">
      <c r="A51" s="21"/>
      <c r="B51" s="16"/>
      <c r="C51" s="10" t="s">
        <v>3</v>
      </c>
      <c r="D51" s="5">
        <f t="shared" si="1"/>
        <v>0</v>
      </c>
      <c r="E51" s="5">
        <f>SUM(E49:E50)</f>
        <v>0</v>
      </c>
      <c r="F51" s="5">
        <f t="shared" ref="F51:K51" si="14">SUM(F49:F50)</f>
        <v>0</v>
      </c>
      <c r="G51" s="5">
        <f t="shared" si="14"/>
        <v>0</v>
      </c>
      <c r="H51" s="5">
        <f t="shared" si="14"/>
        <v>0</v>
      </c>
      <c r="I51" s="5">
        <f t="shared" si="14"/>
        <v>0</v>
      </c>
      <c r="J51" s="5">
        <f t="shared" si="14"/>
        <v>0</v>
      </c>
      <c r="K51" s="5">
        <f t="shared" si="14"/>
        <v>0</v>
      </c>
    </row>
    <row r="52" spans="1:11" ht="14.25" customHeight="1" x14ac:dyDescent="0.25">
      <c r="A52" s="22" t="s">
        <v>22</v>
      </c>
      <c r="B52" s="16" t="s">
        <v>15</v>
      </c>
      <c r="C52" s="11" t="s">
        <v>12</v>
      </c>
      <c r="D52" s="2">
        <f t="shared" si="1"/>
        <v>28481</v>
      </c>
      <c r="E52" s="2">
        <v>2195</v>
      </c>
      <c r="F52" s="2">
        <v>2802</v>
      </c>
      <c r="G52" s="2">
        <v>616</v>
      </c>
      <c r="H52" s="2">
        <v>1172</v>
      </c>
      <c r="I52" s="2">
        <v>4662</v>
      </c>
      <c r="J52" s="2">
        <v>4907</v>
      </c>
      <c r="K52" s="2">
        <v>12127</v>
      </c>
    </row>
    <row r="53" spans="1:11" ht="15" customHeight="1" x14ac:dyDescent="0.25">
      <c r="A53" s="22"/>
      <c r="B53" s="16"/>
      <c r="C53" s="11" t="s">
        <v>13</v>
      </c>
      <c r="D53" s="2">
        <f t="shared" si="1"/>
        <v>48818</v>
      </c>
      <c r="E53" s="2">
        <v>771</v>
      </c>
      <c r="F53" s="2">
        <v>1886</v>
      </c>
      <c r="G53" s="2">
        <v>729</v>
      </c>
      <c r="H53" s="2">
        <v>5404</v>
      </c>
      <c r="I53" s="2">
        <v>9274</v>
      </c>
      <c r="J53" s="2">
        <v>10261</v>
      </c>
      <c r="K53" s="2">
        <v>20493</v>
      </c>
    </row>
    <row r="54" spans="1:11" ht="17.25" customHeight="1" x14ac:dyDescent="0.25">
      <c r="A54" s="22"/>
      <c r="B54" s="16"/>
      <c r="C54" s="10" t="s">
        <v>3</v>
      </c>
      <c r="D54" s="5">
        <f t="shared" si="1"/>
        <v>77299</v>
      </c>
      <c r="E54" s="5">
        <f>SUM(E52:E53)</f>
        <v>2966</v>
      </c>
      <c r="F54" s="5">
        <f t="shared" ref="F54:K54" si="15">SUM(F52:F53)</f>
        <v>4688</v>
      </c>
      <c r="G54" s="5">
        <f t="shared" si="15"/>
        <v>1345</v>
      </c>
      <c r="H54" s="5">
        <f t="shared" si="15"/>
        <v>6576</v>
      </c>
      <c r="I54" s="5">
        <f t="shared" si="15"/>
        <v>13936</v>
      </c>
      <c r="J54" s="5">
        <f t="shared" si="15"/>
        <v>15168</v>
      </c>
      <c r="K54" s="5">
        <f t="shared" si="15"/>
        <v>32620</v>
      </c>
    </row>
    <row r="55" spans="1:11" ht="17.25" customHeight="1" x14ac:dyDescent="0.25">
      <c r="A55" s="22"/>
      <c r="B55" s="16" t="s">
        <v>16</v>
      </c>
      <c r="C55" s="11" t="s">
        <v>12</v>
      </c>
      <c r="D55" s="2">
        <f t="shared" si="1"/>
        <v>29222</v>
      </c>
      <c r="E55" s="2">
        <v>2220</v>
      </c>
      <c r="F55" s="2">
        <v>2700</v>
      </c>
      <c r="G55" s="2">
        <v>652</v>
      </c>
      <c r="H55" s="2">
        <v>1184</v>
      </c>
      <c r="I55" s="2">
        <v>4334</v>
      </c>
      <c r="J55" s="2">
        <v>5330</v>
      </c>
      <c r="K55" s="2">
        <v>12802</v>
      </c>
    </row>
    <row r="56" spans="1:11" ht="15" customHeight="1" x14ac:dyDescent="0.25">
      <c r="A56" s="22"/>
      <c r="B56" s="16"/>
      <c r="C56" s="11" t="s">
        <v>13</v>
      </c>
      <c r="D56" s="2">
        <f t="shared" si="1"/>
        <v>52166</v>
      </c>
      <c r="E56" s="2">
        <v>871</v>
      </c>
      <c r="F56" s="2">
        <v>2093</v>
      </c>
      <c r="G56" s="2">
        <v>907</v>
      </c>
      <c r="H56" s="2">
        <v>5692</v>
      </c>
      <c r="I56" s="2">
        <v>10788</v>
      </c>
      <c r="J56" s="2">
        <v>12481</v>
      </c>
      <c r="K56" s="2">
        <v>19334</v>
      </c>
    </row>
    <row r="57" spans="1:11" ht="18.75" customHeight="1" x14ac:dyDescent="0.25">
      <c r="A57" s="22"/>
      <c r="B57" s="16"/>
      <c r="C57" s="10" t="s">
        <v>3</v>
      </c>
      <c r="D57" s="5">
        <f t="shared" si="1"/>
        <v>81388</v>
      </c>
      <c r="E57" s="5">
        <f>SUM(E55:E56)</f>
        <v>3091</v>
      </c>
      <c r="F57" s="5">
        <f t="shared" ref="F57:K57" si="16">SUM(F55:F56)</f>
        <v>4793</v>
      </c>
      <c r="G57" s="5">
        <f t="shared" si="16"/>
        <v>1559</v>
      </c>
      <c r="H57" s="5">
        <f t="shared" si="16"/>
        <v>6876</v>
      </c>
      <c r="I57" s="5">
        <f t="shared" si="16"/>
        <v>15122</v>
      </c>
      <c r="J57" s="5">
        <f t="shared" si="16"/>
        <v>17811</v>
      </c>
      <c r="K57" s="5">
        <f t="shared" si="16"/>
        <v>32136</v>
      </c>
    </row>
    <row r="58" spans="1:11" ht="16.5" customHeight="1" x14ac:dyDescent="0.25">
      <c r="A58" s="22"/>
      <c r="B58" s="16" t="s">
        <v>20</v>
      </c>
      <c r="C58" s="11" t="s">
        <v>12</v>
      </c>
      <c r="D58" s="2">
        <f t="shared" si="1"/>
        <v>28774</v>
      </c>
      <c r="E58" s="2">
        <v>2154</v>
      </c>
      <c r="F58" s="2">
        <v>2698</v>
      </c>
      <c r="G58" s="2">
        <v>624</v>
      </c>
      <c r="H58" s="2">
        <v>1173</v>
      </c>
      <c r="I58" s="2">
        <v>4159</v>
      </c>
      <c r="J58" s="2">
        <v>5375</v>
      </c>
      <c r="K58" s="2">
        <v>12591</v>
      </c>
    </row>
    <row r="59" spans="1:11" ht="17.25" customHeight="1" x14ac:dyDescent="0.25">
      <c r="A59" s="22"/>
      <c r="B59" s="16"/>
      <c r="C59" s="11" t="s">
        <v>13</v>
      </c>
      <c r="D59" s="2">
        <f t="shared" si="1"/>
        <v>53756</v>
      </c>
      <c r="E59" s="2">
        <v>941</v>
      </c>
      <c r="F59" s="2">
        <v>2275</v>
      </c>
      <c r="G59" s="2">
        <v>951</v>
      </c>
      <c r="H59" s="2">
        <v>5347</v>
      </c>
      <c r="I59" s="2">
        <v>11492</v>
      </c>
      <c r="J59" s="2">
        <v>13177</v>
      </c>
      <c r="K59" s="2">
        <v>19573</v>
      </c>
    </row>
    <row r="60" spans="1:11" ht="19.5" customHeight="1" x14ac:dyDescent="0.25">
      <c r="A60" s="22"/>
      <c r="B60" s="16"/>
      <c r="C60" s="10" t="s">
        <v>3</v>
      </c>
      <c r="D60" s="5">
        <f t="shared" si="1"/>
        <v>82530</v>
      </c>
      <c r="E60" s="5">
        <f>SUM(E58:E59)</f>
        <v>3095</v>
      </c>
      <c r="F60" s="5">
        <f t="shared" ref="F60:K60" si="17">SUM(F58:F59)</f>
        <v>4973</v>
      </c>
      <c r="G60" s="5">
        <f t="shared" si="17"/>
        <v>1575</v>
      </c>
      <c r="H60" s="5">
        <f t="shared" si="17"/>
        <v>6520</v>
      </c>
      <c r="I60" s="5">
        <f t="shared" si="17"/>
        <v>15651</v>
      </c>
      <c r="J60" s="5">
        <f t="shared" si="17"/>
        <v>18552</v>
      </c>
      <c r="K60" s="5">
        <f t="shared" si="17"/>
        <v>32164</v>
      </c>
    </row>
    <row r="61" spans="1:11" ht="18" customHeight="1" x14ac:dyDescent="0.25">
      <c r="A61" s="22" t="s">
        <v>23</v>
      </c>
      <c r="B61" s="16" t="s">
        <v>15</v>
      </c>
      <c r="C61" s="11" t="s">
        <v>12</v>
      </c>
      <c r="D61" s="2">
        <f t="shared" si="1"/>
        <v>26298</v>
      </c>
      <c r="E61" s="2">
        <v>2635</v>
      </c>
      <c r="F61" s="2">
        <v>2802</v>
      </c>
      <c r="G61" s="2">
        <v>591</v>
      </c>
      <c r="H61" s="2">
        <v>1178</v>
      </c>
      <c r="I61" s="2">
        <v>4238</v>
      </c>
      <c r="J61" s="2">
        <v>4908</v>
      </c>
      <c r="K61" s="2">
        <v>9946</v>
      </c>
    </row>
    <row r="62" spans="1:11" ht="18" customHeight="1" x14ac:dyDescent="0.25">
      <c r="A62" s="22"/>
      <c r="B62" s="16"/>
      <c r="C62" s="11" t="s">
        <v>13</v>
      </c>
      <c r="D62" s="2">
        <f t="shared" si="1"/>
        <v>49883</v>
      </c>
      <c r="E62" s="2">
        <v>965</v>
      </c>
      <c r="F62" s="2">
        <v>1886</v>
      </c>
      <c r="G62" s="2">
        <v>832</v>
      </c>
      <c r="H62" s="2">
        <v>5423</v>
      </c>
      <c r="I62" s="2">
        <v>10397</v>
      </c>
      <c r="J62" s="2">
        <v>12468</v>
      </c>
      <c r="K62" s="2">
        <v>17912</v>
      </c>
    </row>
    <row r="63" spans="1:11" ht="18" customHeight="1" x14ac:dyDescent="0.25">
      <c r="A63" s="22"/>
      <c r="B63" s="16"/>
      <c r="C63" s="10" t="s">
        <v>3</v>
      </c>
      <c r="D63" s="5">
        <f t="shared" si="1"/>
        <v>76181</v>
      </c>
      <c r="E63" s="5">
        <f>SUM(E61:E62)</f>
        <v>3600</v>
      </c>
      <c r="F63" s="5">
        <f t="shared" ref="F63:K63" si="18">SUM(F61:F62)</f>
        <v>4688</v>
      </c>
      <c r="G63" s="5">
        <f t="shared" si="18"/>
        <v>1423</v>
      </c>
      <c r="H63" s="5">
        <f t="shared" si="18"/>
        <v>6601</v>
      </c>
      <c r="I63" s="5">
        <f t="shared" si="18"/>
        <v>14635</v>
      </c>
      <c r="J63" s="5">
        <f t="shared" si="18"/>
        <v>17376</v>
      </c>
      <c r="K63" s="5">
        <f t="shared" si="18"/>
        <v>27858</v>
      </c>
    </row>
    <row r="64" spans="1:11" ht="18" customHeight="1" x14ac:dyDescent="0.25">
      <c r="A64" s="22"/>
      <c r="B64" s="16" t="s">
        <v>16</v>
      </c>
      <c r="C64" s="11" t="s">
        <v>12</v>
      </c>
      <c r="D64" s="2">
        <f t="shared" si="1"/>
        <v>26859</v>
      </c>
      <c r="E64" s="2">
        <v>2608</v>
      </c>
      <c r="F64" s="2">
        <v>2700</v>
      </c>
      <c r="G64" s="2">
        <v>640</v>
      </c>
      <c r="H64" s="2">
        <v>1146</v>
      </c>
      <c r="I64" s="2">
        <v>4278</v>
      </c>
      <c r="J64" s="2">
        <v>5330</v>
      </c>
      <c r="K64" s="2">
        <v>10157</v>
      </c>
    </row>
    <row r="65" spans="1:11" ht="18" customHeight="1" x14ac:dyDescent="0.25">
      <c r="A65" s="22"/>
      <c r="B65" s="16"/>
      <c r="C65" s="11" t="s">
        <v>13</v>
      </c>
      <c r="D65" s="2">
        <f t="shared" si="1"/>
        <v>49421</v>
      </c>
      <c r="E65" s="2">
        <v>1036</v>
      </c>
      <c r="F65" s="2">
        <v>2093</v>
      </c>
      <c r="G65" s="2">
        <v>924</v>
      </c>
      <c r="H65" s="2">
        <v>5579</v>
      </c>
      <c r="I65" s="2">
        <v>11226</v>
      </c>
      <c r="J65" s="2">
        <v>12936</v>
      </c>
      <c r="K65" s="2">
        <v>15627</v>
      </c>
    </row>
    <row r="66" spans="1:11" ht="18" customHeight="1" x14ac:dyDescent="0.25">
      <c r="A66" s="22"/>
      <c r="B66" s="16"/>
      <c r="C66" s="10" t="s">
        <v>3</v>
      </c>
      <c r="D66" s="5">
        <f t="shared" si="1"/>
        <v>76280</v>
      </c>
      <c r="E66" s="5">
        <f>SUM(E64:E65)</f>
        <v>3644</v>
      </c>
      <c r="F66" s="5">
        <f t="shared" ref="F66:K66" si="19">SUM(F64:F65)</f>
        <v>4793</v>
      </c>
      <c r="G66" s="5">
        <f t="shared" si="19"/>
        <v>1564</v>
      </c>
      <c r="H66" s="5">
        <f t="shared" si="19"/>
        <v>6725</v>
      </c>
      <c r="I66" s="5">
        <f t="shared" si="19"/>
        <v>15504</v>
      </c>
      <c r="J66" s="5">
        <f t="shared" si="19"/>
        <v>18266</v>
      </c>
      <c r="K66" s="5">
        <f t="shared" si="19"/>
        <v>25784</v>
      </c>
    </row>
    <row r="67" spans="1:11" ht="18" customHeight="1" x14ac:dyDescent="0.25">
      <c r="A67" s="22"/>
      <c r="B67" s="16" t="s">
        <v>20</v>
      </c>
      <c r="C67" s="11" t="s">
        <v>12</v>
      </c>
      <c r="D67" s="2">
        <f t="shared" si="1"/>
        <v>28359</v>
      </c>
      <c r="E67" s="2">
        <v>2569</v>
      </c>
      <c r="F67" s="2">
        <v>2698</v>
      </c>
      <c r="G67" s="2">
        <v>611</v>
      </c>
      <c r="H67" s="2">
        <v>1149</v>
      </c>
      <c r="I67" s="2">
        <v>4234</v>
      </c>
      <c r="J67" s="2">
        <v>5397</v>
      </c>
      <c r="K67" s="2">
        <v>11701</v>
      </c>
    </row>
    <row r="68" spans="1:11" ht="18" customHeight="1" x14ac:dyDescent="0.25">
      <c r="A68" s="22"/>
      <c r="B68" s="16"/>
      <c r="C68" s="11" t="s">
        <v>13</v>
      </c>
      <c r="D68" s="2">
        <f t="shared" si="1"/>
        <v>53125</v>
      </c>
      <c r="E68" s="2">
        <v>1137</v>
      </c>
      <c r="F68" s="2">
        <v>2275</v>
      </c>
      <c r="G68" s="2">
        <v>1007</v>
      </c>
      <c r="H68" s="2">
        <v>5247</v>
      </c>
      <c r="I68" s="2">
        <v>12320</v>
      </c>
      <c r="J68" s="2">
        <v>13608</v>
      </c>
      <c r="K68" s="2">
        <v>17531</v>
      </c>
    </row>
    <row r="69" spans="1:11" ht="18" customHeight="1" x14ac:dyDescent="0.25">
      <c r="A69" s="22"/>
      <c r="B69" s="16"/>
      <c r="C69" s="10" t="s">
        <v>3</v>
      </c>
      <c r="D69" s="5">
        <f t="shared" si="1"/>
        <v>81484</v>
      </c>
      <c r="E69" s="5">
        <f>SUM(E67:E68)</f>
        <v>3706</v>
      </c>
      <c r="F69" s="5">
        <f t="shared" ref="F69:K69" si="20">SUM(F67:F68)</f>
        <v>4973</v>
      </c>
      <c r="G69" s="5">
        <f t="shared" si="20"/>
        <v>1618</v>
      </c>
      <c r="H69" s="5">
        <f t="shared" si="20"/>
        <v>6396</v>
      </c>
      <c r="I69" s="5">
        <f t="shared" si="20"/>
        <v>16554</v>
      </c>
      <c r="J69" s="5">
        <f t="shared" si="20"/>
        <v>19005</v>
      </c>
      <c r="K69" s="5">
        <f t="shared" si="20"/>
        <v>29232</v>
      </c>
    </row>
    <row r="70" spans="1:11" ht="18" customHeight="1" x14ac:dyDescent="0.25">
      <c r="A70" s="22"/>
      <c r="B70" s="16" t="s">
        <v>18</v>
      </c>
      <c r="C70" s="11" t="s">
        <v>12</v>
      </c>
      <c r="D70" s="2">
        <f t="shared" si="1"/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</row>
    <row r="71" spans="1:11" ht="18" customHeight="1" x14ac:dyDescent="0.25">
      <c r="A71" s="22"/>
      <c r="B71" s="16"/>
      <c r="C71" s="11" t="s">
        <v>13</v>
      </c>
      <c r="D71" s="2">
        <f t="shared" si="1"/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</row>
    <row r="72" spans="1:11" ht="16.5" customHeight="1" x14ac:dyDescent="0.25">
      <c r="A72" s="22"/>
      <c r="B72" s="16"/>
      <c r="C72" s="10" t="s">
        <v>3</v>
      </c>
      <c r="D72" s="5">
        <f t="shared" si="1"/>
        <v>0</v>
      </c>
      <c r="E72" s="5">
        <f>SUM(E70:E71)</f>
        <v>0</v>
      </c>
      <c r="F72" s="5">
        <f t="shared" ref="F72:K72" si="21">SUM(F70:F71)</f>
        <v>0</v>
      </c>
      <c r="G72" s="5">
        <f t="shared" si="21"/>
        <v>0</v>
      </c>
      <c r="H72" s="5">
        <f t="shared" si="21"/>
        <v>0</v>
      </c>
      <c r="I72" s="5">
        <f t="shared" si="21"/>
        <v>0</v>
      </c>
      <c r="J72" s="5">
        <f t="shared" si="21"/>
        <v>0</v>
      </c>
      <c r="K72" s="5">
        <f t="shared" si="21"/>
        <v>0</v>
      </c>
    </row>
    <row r="73" spans="1:11" ht="18" customHeight="1" x14ac:dyDescent="0.25">
      <c r="A73" s="22" t="s">
        <v>24</v>
      </c>
      <c r="B73" s="16" t="s">
        <v>15</v>
      </c>
      <c r="C73" s="11" t="s">
        <v>12</v>
      </c>
      <c r="D73" s="2">
        <f t="shared" si="1"/>
        <v>27469</v>
      </c>
      <c r="E73" s="2">
        <v>1332</v>
      </c>
      <c r="F73" s="4">
        <v>2861</v>
      </c>
      <c r="G73" s="2">
        <v>637</v>
      </c>
      <c r="H73" s="2">
        <v>1115</v>
      </c>
      <c r="I73" s="2">
        <v>4283</v>
      </c>
      <c r="J73" s="2">
        <v>4843</v>
      </c>
      <c r="K73" s="2">
        <v>12398</v>
      </c>
    </row>
    <row r="74" spans="1:11" ht="18" customHeight="1" x14ac:dyDescent="0.25">
      <c r="A74" s="22"/>
      <c r="B74" s="16"/>
      <c r="C74" s="11" t="s">
        <v>13</v>
      </c>
      <c r="D74" s="2">
        <f t="shared" si="1"/>
        <v>56009</v>
      </c>
      <c r="E74" s="2">
        <v>976</v>
      </c>
      <c r="F74" s="4">
        <v>2169</v>
      </c>
      <c r="G74" s="2">
        <v>1030</v>
      </c>
      <c r="H74" s="2">
        <v>6204</v>
      </c>
      <c r="I74" s="2">
        <v>11943</v>
      </c>
      <c r="J74" s="2">
        <v>13685</v>
      </c>
      <c r="K74" s="2">
        <v>20002</v>
      </c>
    </row>
    <row r="75" spans="1:11" ht="18" customHeight="1" x14ac:dyDescent="0.25">
      <c r="A75" s="22"/>
      <c r="B75" s="16"/>
      <c r="C75" s="10" t="s">
        <v>3</v>
      </c>
      <c r="D75" s="5">
        <f t="shared" si="1"/>
        <v>83478</v>
      </c>
      <c r="E75" s="5">
        <f>SUM(E73:E74)</f>
        <v>2308</v>
      </c>
      <c r="F75" s="5">
        <f t="shared" ref="F75:K75" si="22">SUM(F73:F74)</f>
        <v>5030</v>
      </c>
      <c r="G75" s="5">
        <f t="shared" si="22"/>
        <v>1667</v>
      </c>
      <c r="H75" s="5">
        <f t="shared" si="22"/>
        <v>7319</v>
      </c>
      <c r="I75" s="5">
        <f t="shared" si="22"/>
        <v>16226</v>
      </c>
      <c r="J75" s="5">
        <f t="shared" si="22"/>
        <v>18528</v>
      </c>
      <c r="K75" s="5">
        <f t="shared" si="22"/>
        <v>32400</v>
      </c>
    </row>
    <row r="76" spans="1:11" ht="18" customHeight="1" x14ac:dyDescent="0.25">
      <c r="A76" s="22"/>
      <c r="B76" s="16" t="s">
        <v>16</v>
      </c>
      <c r="C76" s="11" t="s">
        <v>12</v>
      </c>
      <c r="D76" s="2">
        <f t="shared" si="1"/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</row>
    <row r="77" spans="1:11" ht="18" customHeight="1" x14ac:dyDescent="0.25">
      <c r="A77" s="22"/>
      <c r="B77" s="16"/>
      <c r="C77" s="11" t="s">
        <v>13</v>
      </c>
      <c r="D77" s="2">
        <f t="shared" ref="D77:D87" si="23">E77+F77+G77+H77+I77+J77+K77</f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</row>
    <row r="78" spans="1:11" ht="18" customHeight="1" x14ac:dyDescent="0.25">
      <c r="A78" s="22"/>
      <c r="B78" s="16"/>
      <c r="C78" s="10" t="s">
        <v>3</v>
      </c>
      <c r="D78" s="5">
        <f t="shared" si="23"/>
        <v>0</v>
      </c>
      <c r="E78" s="5">
        <f>SUM(E76:E77)</f>
        <v>0</v>
      </c>
      <c r="F78" s="5">
        <f t="shared" ref="F78:K78" si="24">SUM(F76:F77)</f>
        <v>0</v>
      </c>
      <c r="G78" s="5">
        <f t="shared" si="24"/>
        <v>0</v>
      </c>
      <c r="H78" s="5">
        <f t="shared" si="24"/>
        <v>0</v>
      </c>
      <c r="I78" s="5">
        <f t="shared" si="24"/>
        <v>0</v>
      </c>
      <c r="J78" s="5">
        <f t="shared" si="24"/>
        <v>0</v>
      </c>
      <c r="K78" s="5">
        <f t="shared" si="24"/>
        <v>0</v>
      </c>
    </row>
    <row r="79" spans="1:11" ht="22.5" customHeight="1" x14ac:dyDescent="0.25">
      <c r="A79" s="22"/>
      <c r="B79" s="16" t="s">
        <v>15</v>
      </c>
      <c r="C79" s="11" t="s">
        <v>12</v>
      </c>
      <c r="D79" s="2">
        <f t="shared" si="23"/>
        <v>27203</v>
      </c>
      <c r="E79" s="2">
        <v>2260</v>
      </c>
      <c r="F79" s="2">
        <v>2260</v>
      </c>
      <c r="G79" s="2">
        <v>561</v>
      </c>
      <c r="H79" s="2">
        <v>1148</v>
      </c>
      <c r="I79" s="2">
        <v>4246</v>
      </c>
      <c r="J79" s="2">
        <v>4842</v>
      </c>
      <c r="K79" s="2">
        <v>11886</v>
      </c>
    </row>
    <row r="80" spans="1:11" ht="22.5" customHeight="1" x14ac:dyDescent="0.25">
      <c r="A80" s="22"/>
      <c r="B80" s="16"/>
      <c r="C80" s="11" t="s">
        <v>13</v>
      </c>
      <c r="D80" s="2">
        <f t="shared" si="23"/>
        <v>53397</v>
      </c>
      <c r="E80" s="2">
        <v>1076</v>
      </c>
      <c r="F80" s="2">
        <v>1076</v>
      </c>
      <c r="G80" s="2">
        <v>803</v>
      </c>
      <c r="H80" s="2">
        <v>6274</v>
      </c>
      <c r="I80" s="2">
        <v>12756</v>
      </c>
      <c r="J80" s="2">
        <v>11326</v>
      </c>
      <c r="K80" s="2">
        <v>20086</v>
      </c>
    </row>
    <row r="81" spans="1:11" ht="18" customHeight="1" x14ac:dyDescent="0.25">
      <c r="A81" s="22"/>
      <c r="B81" s="16"/>
      <c r="C81" s="10" t="s">
        <v>3</v>
      </c>
      <c r="D81" s="5">
        <f t="shared" si="23"/>
        <v>80600</v>
      </c>
      <c r="E81" s="6">
        <f>SUM(E79:E80)</f>
        <v>3336</v>
      </c>
      <c r="F81" s="6">
        <f t="shared" ref="F81:K81" si="25">SUM(F79:F80)</f>
        <v>3336</v>
      </c>
      <c r="G81" s="6">
        <f t="shared" si="25"/>
        <v>1364</v>
      </c>
      <c r="H81" s="7">
        <f t="shared" si="25"/>
        <v>7422</v>
      </c>
      <c r="I81" s="7">
        <f t="shared" si="25"/>
        <v>17002</v>
      </c>
      <c r="J81" s="7">
        <f t="shared" si="25"/>
        <v>16168</v>
      </c>
      <c r="K81" s="7">
        <f t="shared" si="25"/>
        <v>31972</v>
      </c>
    </row>
    <row r="82" spans="1:11" ht="23.25" customHeight="1" x14ac:dyDescent="0.25">
      <c r="A82" s="22" t="s">
        <v>25</v>
      </c>
      <c r="B82" s="16" t="s">
        <v>15</v>
      </c>
      <c r="C82" s="11" t="s">
        <v>12</v>
      </c>
      <c r="D82" s="2">
        <f t="shared" si="23"/>
        <v>27308</v>
      </c>
      <c r="E82" s="2">
        <v>2618</v>
      </c>
      <c r="F82" s="2">
        <v>2606</v>
      </c>
      <c r="G82" s="2">
        <v>599</v>
      </c>
      <c r="H82" s="2">
        <v>1163</v>
      </c>
      <c r="I82" s="2">
        <v>4082</v>
      </c>
      <c r="J82" s="2">
        <v>4904</v>
      </c>
      <c r="K82" s="2">
        <v>11336</v>
      </c>
    </row>
    <row r="83" spans="1:11" ht="24.75" customHeight="1" x14ac:dyDescent="0.25">
      <c r="A83" s="22"/>
      <c r="B83" s="16"/>
      <c r="C83" s="11" t="s">
        <v>13</v>
      </c>
      <c r="D83" s="2">
        <f t="shared" si="23"/>
        <v>45145</v>
      </c>
      <c r="E83" s="2">
        <v>1054</v>
      </c>
      <c r="F83" s="2">
        <v>939</v>
      </c>
      <c r="G83" s="2">
        <v>739</v>
      </c>
      <c r="H83" s="2">
        <v>5067</v>
      </c>
      <c r="I83" s="2">
        <v>8468</v>
      </c>
      <c r="J83" s="2">
        <v>10224</v>
      </c>
      <c r="K83" s="2">
        <v>18654</v>
      </c>
    </row>
    <row r="84" spans="1:11" x14ac:dyDescent="0.25">
      <c r="A84" s="22"/>
      <c r="B84" s="16"/>
      <c r="C84" s="10" t="s">
        <v>3</v>
      </c>
      <c r="D84" s="5">
        <f t="shared" si="23"/>
        <v>72453</v>
      </c>
      <c r="E84" s="5">
        <f>SUM(E82:E83)</f>
        <v>3672</v>
      </c>
      <c r="F84" s="5">
        <f t="shared" ref="F84:K84" si="26">SUM(F82:F83)</f>
        <v>3545</v>
      </c>
      <c r="G84" s="5">
        <f t="shared" si="26"/>
        <v>1338</v>
      </c>
      <c r="H84" s="5">
        <f t="shared" si="26"/>
        <v>6230</v>
      </c>
      <c r="I84" s="5">
        <f t="shared" si="26"/>
        <v>12550</v>
      </c>
      <c r="J84" s="5">
        <f t="shared" si="26"/>
        <v>15128</v>
      </c>
      <c r="K84" s="5">
        <f t="shared" si="26"/>
        <v>29990</v>
      </c>
    </row>
    <row r="85" spans="1:11" x14ac:dyDescent="0.25">
      <c r="A85" s="22"/>
      <c r="B85" s="16" t="s">
        <v>16</v>
      </c>
      <c r="C85" s="11" t="s">
        <v>12</v>
      </c>
      <c r="D85" s="2">
        <f t="shared" si="23"/>
        <v>27719</v>
      </c>
      <c r="E85" s="2">
        <v>2547</v>
      </c>
      <c r="F85" s="2">
        <v>2521</v>
      </c>
      <c r="G85" s="2">
        <v>620</v>
      </c>
      <c r="H85" s="2">
        <v>1137</v>
      </c>
      <c r="I85" s="2">
        <v>4030</v>
      </c>
      <c r="J85" s="2">
        <v>5318</v>
      </c>
      <c r="K85" s="2">
        <v>11546</v>
      </c>
    </row>
    <row r="86" spans="1:11" ht="24" customHeight="1" x14ac:dyDescent="0.25">
      <c r="A86" s="22"/>
      <c r="B86" s="16"/>
      <c r="C86" s="11" t="s">
        <v>13</v>
      </c>
      <c r="D86" s="2">
        <f t="shared" si="23"/>
        <v>44089</v>
      </c>
      <c r="E86" s="2">
        <v>1089</v>
      </c>
      <c r="F86" s="2">
        <v>971</v>
      </c>
      <c r="G86" s="2">
        <v>827</v>
      </c>
      <c r="H86" s="2">
        <v>4663</v>
      </c>
      <c r="I86" s="2">
        <v>8982</v>
      </c>
      <c r="J86" s="2">
        <v>12245</v>
      </c>
      <c r="K86" s="2">
        <v>15312</v>
      </c>
    </row>
    <row r="87" spans="1:11" x14ac:dyDescent="0.25">
      <c r="A87" s="22"/>
      <c r="B87" s="16"/>
      <c r="C87" s="10" t="s">
        <v>3</v>
      </c>
      <c r="D87" s="5">
        <f t="shared" si="23"/>
        <v>71808</v>
      </c>
      <c r="E87" s="5">
        <f>SUM(E85:E86)</f>
        <v>3636</v>
      </c>
      <c r="F87" s="5">
        <f t="shared" ref="F87:K87" si="27">SUM(F85:F86)</f>
        <v>3492</v>
      </c>
      <c r="G87" s="5">
        <f>SUM(G85:G86)</f>
        <v>1447</v>
      </c>
      <c r="H87" s="5">
        <f t="shared" si="27"/>
        <v>5800</v>
      </c>
      <c r="I87" s="5">
        <f t="shared" si="27"/>
        <v>13012</v>
      </c>
      <c r="J87" s="5">
        <f t="shared" si="27"/>
        <v>17563</v>
      </c>
      <c r="K87" s="5">
        <f t="shared" si="27"/>
        <v>26858</v>
      </c>
    </row>
  </sheetData>
  <mergeCells count="39">
    <mergeCell ref="A82:A87"/>
    <mergeCell ref="B82:B84"/>
    <mergeCell ref="A79:A81"/>
    <mergeCell ref="A73:A78"/>
    <mergeCell ref="B64:B66"/>
    <mergeCell ref="B67:B69"/>
    <mergeCell ref="B85:B87"/>
    <mergeCell ref="B76:B78"/>
    <mergeCell ref="B79:B81"/>
    <mergeCell ref="B73:B75"/>
    <mergeCell ref="B70:B72"/>
    <mergeCell ref="A52:A60"/>
    <mergeCell ref="B52:B54"/>
    <mergeCell ref="B55:B57"/>
    <mergeCell ref="B58:B60"/>
    <mergeCell ref="A61:A72"/>
    <mergeCell ref="B61:B63"/>
    <mergeCell ref="B43:B45"/>
    <mergeCell ref="B46:B48"/>
    <mergeCell ref="B49:B51"/>
    <mergeCell ref="A40:A51"/>
    <mergeCell ref="B40:B42"/>
    <mergeCell ref="A28:A39"/>
    <mergeCell ref="B28:B30"/>
    <mergeCell ref="B31:B33"/>
    <mergeCell ref="B34:B36"/>
    <mergeCell ref="A19:A27"/>
    <mergeCell ref="B19:B21"/>
    <mergeCell ref="B22:B24"/>
    <mergeCell ref="B25:B27"/>
    <mergeCell ref="B37:B39"/>
    <mergeCell ref="A10:B12"/>
    <mergeCell ref="A13:A18"/>
    <mergeCell ref="B13:B15"/>
    <mergeCell ref="B16:B18"/>
    <mergeCell ref="A1:K5"/>
    <mergeCell ref="A7:K7"/>
    <mergeCell ref="A8:K8"/>
    <mergeCell ref="A6:K6"/>
  </mergeCells>
  <printOptions horizontalCentered="1"/>
  <pageMargins left="0" right="0" top="0" bottom="0" header="0" footer="0"/>
  <pageSetup paperSize="9" scale="98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TWUZXU4UYYY7-944396957-36660</_dlc_DocId>
    <_dlc_DocIdUrl xmlns="a5cd8edf-193d-454e-be79-0a753d5be6e1">
      <Url>http://localhost/_layouts/15/DocIdRedir.aspx?ID=TWUZXU4UYYY7-944396957-36660</Url>
      <Description>TWUZXU4UYYY7-944396957-36660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FCD67491-82DD-404C-A142-009F84F39D83}"/>
</file>

<file path=customXml/itemProps2.xml><?xml version="1.0" encoding="utf-8"?>
<ds:datastoreItem xmlns:ds="http://schemas.openxmlformats.org/officeDocument/2006/customXml" ds:itemID="{A023C929-7AC0-4335-9741-6E91EA5923CE}"/>
</file>

<file path=customXml/itemProps3.xml><?xml version="1.0" encoding="utf-8"?>
<ds:datastoreItem xmlns:ds="http://schemas.openxmlformats.org/officeDocument/2006/customXml" ds:itemID="{ECF1F98A-39CB-4EE9-A6FD-765524092D77}"/>
</file>

<file path=customXml/itemProps4.xml><?xml version="1.0" encoding="utf-8"?>
<ds:datastoreItem xmlns:ds="http://schemas.openxmlformats.org/officeDocument/2006/customXml" ds:itemID="{1C4DC9A8-BF2D-4C71-B4D0-9210347588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التطعيمات اقل من سنة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2020-11-27T15:37:01Z</cp:lastPrinted>
  <dcterms:created xsi:type="dcterms:W3CDTF">2020-10-28T07:00:32Z</dcterms:created>
  <dcterms:modified xsi:type="dcterms:W3CDTF">2020-12-28T15:23:14Z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1b42bdef-ff32-45b7-93a4-27a3606f7e90</vt:lpwstr>
  </property>
</Properties>
</file>